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nauczyciel123\Desktop\przetarg\"/>
    </mc:Choice>
  </mc:AlternateContent>
  <bookViews>
    <workbookView xWindow="0" yWindow="0" windowWidth="16170" windowHeight="8190" firstSheet="1" activeTab="1"/>
  </bookViews>
  <sheets>
    <sheet name="Zmiany" sheetId="9" state="hidden" r:id="rId1"/>
    <sheet name="Arkusz1" sheetId="2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25" l="1"/>
  <c r="O16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</calcChain>
</file>

<file path=xl/sharedStrings.xml><?xml version="1.0" encoding="utf-8"?>
<sst xmlns="http://schemas.openxmlformats.org/spreadsheetml/2006/main" count="95" uniqueCount="81">
  <si>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</si>
  <si>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</si>
  <si>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</si>
  <si>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</si>
  <si>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</si>
  <si>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</si>
  <si>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</si>
  <si>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</si>
  <si>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</si>
  <si>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</si>
  <si>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</si>
  <si>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</si>
  <si>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</si>
  <si>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</si>
  <si>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</si>
  <si>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</si>
  <si>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</si>
  <si>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</si>
  <si>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</si>
  <si>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</si>
  <si>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</si>
  <si>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</si>
  <si>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</si>
  <si>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</si>
  <si>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</si>
  <si>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</si>
  <si>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</si>
  <si>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</si>
  <si>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</si>
  <si>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</si>
  <si>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</si>
  <si>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</si>
  <si>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</si>
  <si>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</si>
  <si>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</si>
  <si>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</si>
  <si>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</si>
  <si>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</si>
  <si>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</si>
  <si>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</si>
  <si>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</si>
  <si>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</si>
  <si>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</si>
  <si>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</si>
  <si>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</si>
  <si>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</si>
  <si>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</si>
  <si>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</si>
  <si>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</si>
  <si>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</si>
  <si>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</si>
  <si>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</si>
  <si>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Moc umowna
(kWh/h)</t>
  </si>
  <si>
    <t>Abonament 
(zł/m-c)</t>
  </si>
  <si>
    <t>Stawka opłaty zmiennej 
(zł/kWh)</t>
  </si>
  <si>
    <t>Szacunkowe zapotrzebowanie na gaz 
(kWh)</t>
  </si>
  <si>
    <t>Cena jednostkowa za gaz
(zł/kWh)</t>
  </si>
  <si>
    <t>Cena za usługę dystrybucyjną (zł netto)</t>
  </si>
  <si>
    <t>Cena oferty netto 
(zł)</t>
  </si>
  <si>
    <t>Cena oferty brutto 
(zł)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</si>
  <si>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</si>
  <si>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</si>
  <si>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</si>
  <si>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</si>
  <si>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</si>
  <si>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</si>
  <si>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</si>
  <si>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Nr PPG</t>
  </si>
  <si>
    <t xml:space="preserve">Razem </t>
  </si>
  <si>
    <t>BW-1.1</t>
  </si>
  <si>
    <t>Razem (zł)
(kol. 4 × kol. 7) + (kol. 5 × kol. 8)</t>
  </si>
  <si>
    <t>Razem opłata zmienna (zł)
(kol. 4× kol. 12)</t>
  </si>
  <si>
    <t>Razem usługa dystrybucyjna (zł)
(kol. 11 + kol. 13)</t>
  </si>
  <si>
    <t>(kol. 9 
+ kol. 14)</t>
  </si>
  <si>
    <t>(kol. 15 + podatek VAT)</t>
  </si>
  <si>
    <t>podpis i pieczątka upoważnionego przedstawiciela Wykonawcy</t>
  </si>
  <si>
    <t>Stawka opłaty stałej 
(zł/mies )</t>
  </si>
  <si>
    <t>Razem opłata stała (zł)
(kol. 5 × kol. 10)</t>
  </si>
  <si>
    <t xml:space="preserve">*ceny jednostkowe wg stawek w formule zapisu do 5 miejsc po przecinku </t>
  </si>
  <si>
    <t>** ceny oferty wg formuły zapisu do 2 miejsc po przecinku</t>
  </si>
  <si>
    <t>Załącznik nr 2B - wzór formularza cenowego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</si>
</sst>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#,##0.00\ &quot;zł&quot;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wrapText="1"/>
    </xf>
    <xf numFmtId="166" fontId="7" fillId="5" borderId="4" xfId="0" applyNumberFormat="1" applyFont="1" applyFill="1" applyBorder="1"/>
    <xf numFmtId="166" fontId="7" fillId="5" borderId="5" xfId="0" applyNumberFormat="1" applyFont="1" applyFill="1" applyBorder="1"/>
    <xf numFmtId="0" fontId="0" fillId="0" borderId="0" xfId="0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E24" sqref="E24"/>
    </sheetView>
  </sheetViews>
  <sheetFormatPr defaultRowHeight="12.75"/>
  <cols>
    <col min="1" max="1" width="13.42578125" bestFit="1" customWidth="1"/>
    <col min="4" max="4" width="9.140625" bestFit="1" customWidth="1"/>
    <col min="9" max="9" width="13.42578125" customWidth="1"/>
    <col min="13" max="13" width="11.140625" customWidth="1"/>
    <col min="14" max="14" width="12" customWidth="1"/>
    <col min="15" max="15" width="15.140625" customWidth="1"/>
    <col min="16" max="16" width="17.140625" customWidth="1"/>
  </cols>
  <sheetData>
    <row r="1" spans="1:16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80</v>
      </c>
    </row>
    <row r="2" spans="1:16"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>
      <c r="B4" s="20" t="s">
        <v>60</v>
      </c>
      <c r="C4" s="20"/>
      <c r="D4" s="20" t="s">
        <v>61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>
      <c r="B5" s="20" t="s">
        <v>62</v>
      </c>
      <c r="C5" s="20"/>
      <c r="D5" s="20" t="s">
        <v>61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48"/>
      <c r="B7" s="53"/>
      <c r="C7" s="53"/>
      <c r="D7" s="54"/>
      <c r="E7" s="53"/>
      <c r="F7" s="53"/>
      <c r="G7" s="52"/>
      <c r="H7" s="52"/>
      <c r="I7" s="52"/>
      <c r="J7" s="52"/>
      <c r="K7" s="52"/>
      <c r="L7" s="52"/>
      <c r="M7" s="52"/>
      <c r="N7" s="52"/>
      <c r="O7" s="33"/>
      <c r="P7" s="33"/>
    </row>
    <row r="8" spans="1:16">
      <c r="A8" s="49"/>
      <c r="B8" s="53"/>
      <c r="C8" s="53"/>
      <c r="D8" s="54"/>
      <c r="E8" s="53"/>
      <c r="F8" s="53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>
      <c r="A10" s="37"/>
      <c r="B10" s="38"/>
      <c r="C10" s="39"/>
      <c r="D10" s="40"/>
      <c r="E10" s="40"/>
      <c r="F10" s="40"/>
      <c r="G10" s="41"/>
      <c r="H10" s="42"/>
      <c r="I10" s="43"/>
      <c r="J10" s="41"/>
      <c r="K10" s="42"/>
      <c r="L10" s="41"/>
      <c r="M10" s="43"/>
      <c r="N10" s="43"/>
      <c r="O10" s="44"/>
      <c r="P10" s="44"/>
    </row>
    <row r="11" spans="1:16">
      <c r="A11" s="45"/>
      <c r="B11" s="45"/>
      <c r="C11" s="45"/>
      <c r="D11" s="45"/>
      <c r="E11" s="45"/>
      <c r="F11" s="45"/>
      <c r="G11" s="45"/>
      <c r="H11" s="45"/>
      <c r="I11" s="43"/>
      <c r="J11" s="45"/>
      <c r="K11" s="42"/>
      <c r="L11" s="45"/>
      <c r="M11" s="46"/>
      <c r="N11" s="46"/>
      <c r="O11" s="47"/>
      <c r="P11" s="47"/>
    </row>
    <row r="12" spans="1:16" ht="38.25" customHeight="1">
      <c r="A12" s="55" t="s">
        <v>67</v>
      </c>
      <c r="B12" s="57" t="s">
        <v>48</v>
      </c>
      <c r="C12" s="57" t="s">
        <v>52</v>
      </c>
      <c r="D12" s="58" t="s">
        <v>55</v>
      </c>
      <c r="E12" s="57" t="s">
        <v>49</v>
      </c>
      <c r="F12" s="57" t="s">
        <v>50</v>
      </c>
      <c r="G12" s="59" t="s">
        <v>51</v>
      </c>
      <c r="H12" s="59"/>
      <c r="I12" s="59"/>
      <c r="J12" s="59" t="s">
        <v>57</v>
      </c>
      <c r="K12" s="59"/>
      <c r="L12" s="59"/>
      <c r="M12" s="59"/>
      <c r="N12" s="59"/>
      <c r="O12" s="18" t="s">
        <v>58</v>
      </c>
      <c r="P12" s="18" t="s">
        <v>59</v>
      </c>
    </row>
    <row r="13" spans="1:16" ht="76.5">
      <c r="A13" s="56"/>
      <c r="B13" s="57"/>
      <c r="C13" s="57"/>
      <c r="D13" s="58"/>
      <c r="E13" s="57"/>
      <c r="F13" s="57"/>
      <c r="G13" s="32" t="s">
        <v>56</v>
      </c>
      <c r="H13" s="32" t="s">
        <v>53</v>
      </c>
      <c r="I13" s="32" t="s">
        <v>70</v>
      </c>
      <c r="J13" s="32" t="s">
        <v>76</v>
      </c>
      <c r="K13" s="32" t="s">
        <v>77</v>
      </c>
      <c r="L13" s="32" t="s">
        <v>54</v>
      </c>
      <c r="M13" s="32" t="s">
        <v>71</v>
      </c>
      <c r="N13" s="32" t="s">
        <v>72</v>
      </c>
      <c r="O13" s="32" t="s">
        <v>73</v>
      </c>
      <c r="P13" s="32" t="s">
        <v>74</v>
      </c>
    </row>
    <row r="14" spans="1:16">
      <c r="A14" s="19" t="str">
        <f>"-1-"</f>
        <v>-1-</v>
      </c>
      <c r="B14" s="19" t="str">
        <f>"-2-"</f>
        <v>-2-</v>
      </c>
      <c r="C14" s="19" t="str">
        <f>"-3-"</f>
        <v>-3-</v>
      </c>
      <c r="D14" s="19" t="str">
        <f>"-4-"</f>
        <v>-4-</v>
      </c>
      <c r="E14" s="19" t="str">
        <f>"-5-"</f>
        <v>-5-</v>
      </c>
      <c r="F14" s="19" t="str">
        <f>"-6-"</f>
        <v>-6-</v>
      </c>
      <c r="G14" s="19" t="str">
        <f>"-7-"</f>
        <v>-7-</v>
      </c>
      <c r="H14" s="19" t="str">
        <f>"-8-"</f>
        <v>-8-</v>
      </c>
      <c r="I14" s="19" t="str">
        <f>"-9-"</f>
        <v>-9-</v>
      </c>
      <c r="J14" s="19" t="str">
        <f>"-10-"</f>
        <v>-10-</v>
      </c>
      <c r="K14" s="19" t="str">
        <f>"-11-"</f>
        <v>-11-</v>
      </c>
      <c r="L14" s="19" t="str">
        <f>"-12-"</f>
        <v>-12-</v>
      </c>
      <c r="M14" s="19" t="str">
        <f>"-13-"</f>
        <v>-13-</v>
      </c>
      <c r="N14" s="19" t="str">
        <f>"-14-"</f>
        <v>-14-</v>
      </c>
      <c r="O14" s="19" t="str">
        <f>"-15-"</f>
        <v>-15-</v>
      </c>
      <c r="P14" s="22">
        <v>-16</v>
      </c>
    </row>
    <row r="15" spans="1:16">
      <c r="A15" s="29">
        <v>180130792</v>
      </c>
      <c r="B15" s="29" t="s">
        <v>69</v>
      </c>
      <c r="C15" s="29">
        <v>3</v>
      </c>
      <c r="D15" s="29">
        <v>10</v>
      </c>
      <c r="E15" s="29">
        <v>10</v>
      </c>
      <c r="F15" s="29">
        <v>306</v>
      </c>
      <c r="G15" s="29"/>
      <c r="H15" s="29"/>
      <c r="I15" s="23"/>
      <c r="J15" s="29"/>
      <c r="K15" s="28"/>
      <c r="L15" s="29"/>
      <c r="M15" s="30"/>
      <c r="N15" s="30"/>
      <c r="O15" s="31"/>
      <c r="P15" s="31"/>
    </row>
    <row r="16" spans="1:16" ht="13.5" thickBot="1">
      <c r="N16" s="24" t="s">
        <v>68</v>
      </c>
      <c r="O16" s="25">
        <f>O10+O11+O15</f>
        <v>0</v>
      </c>
      <c r="P16" s="26">
        <f xml:space="preserve"> P10+P11+P15</f>
        <v>0</v>
      </c>
    </row>
    <row r="17" spans="1:13">
      <c r="A17" t="s">
        <v>78</v>
      </c>
      <c r="H17" s="27"/>
      <c r="I17" s="27"/>
    </row>
    <row r="18" spans="1:13">
      <c r="A18" t="s">
        <v>79</v>
      </c>
    </row>
    <row r="21" spans="1:13">
      <c r="C21" s="51" t="s">
        <v>64</v>
      </c>
      <c r="D21" s="51"/>
      <c r="E21" s="51"/>
      <c r="F21" s="51"/>
      <c r="H21" s="51" t="s">
        <v>65</v>
      </c>
      <c r="I21" s="51"/>
      <c r="J21" s="51"/>
      <c r="K21" s="51"/>
      <c r="L21" s="51"/>
      <c r="M21" s="51"/>
    </row>
    <row r="22" spans="1:13">
      <c r="C22" s="51" t="s">
        <v>66</v>
      </c>
      <c r="D22" s="51"/>
      <c r="E22" s="51"/>
      <c r="F22" s="51"/>
      <c r="H22" s="51" t="s">
        <v>75</v>
      </c>
      <c r="I22" s="51"/>
      <c r="J22" s="51"/>
      <c r="K22" s="51"/>
      <c r="L22" s="51"/>
      <c r="M22" s="51"/>
    </row>
  </sheetData>
  <protectedRanges>
    <protectedRange sqref="H10" name="Rozstęp2"/>
    <protectedRange sqref="G10" name="Rozstęp1"/>
  </protectedRanges>
  <mergeCells count="21">
    <mergeCell ref="D12:D13"/>
    <mergeCell ref="E12:E13"/>
    <mergeCell ref="F12:F13"/>
    <mergeCell ref="G12:I12"/>
    <mergeCell ref="J12:N12"/>
    <mergeCell ref="A7:A8"/>
    <mergeCell ref="B2:P2"/>
    <mergeCell ref="C21:F21"/>
    <mergeCell ref="C22:F22"/>
    <mergeCell ref="H21:M21"/>
    <mergeCell ref="H22:M22"/>
    <mergeCell ref="G7:I7"/>
    <mergeCell ref="J7:N7"/>
    <mergeCell ref="B7:B8"/>
    <mergeCell ref="C7:C8"/>
    <mergeCell ref="D7:D8"/>
    <mergeCell ref="E7:E8"/>
    <mergeCell ref="F7:F8"/>
    <mergeCell ref="A12:A13"/>
    <mergeCell ref="B12:B13"/>
    <mergeCell ref="C12:C13"/>
  </mergeCells>
  <printOptions horizontalCentered="1"/>
  <pageMargins left="0.31496062992125984" right="0.31496062992125984" top="0.74803149606299213" bottom="0.74803149606299213" header="0" footer="0"/>
  <pageSetup paperSize="9"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nauczyciel123</cp:lastModifiedBy>
  <cp:lastPrinted>2019-12-19T12:26:22Z</cp:lastPrinted>
  <dcterms:created xsi:type="dcterms:W3CDTF">2010-01-11T11:46:38Z</dcterms:created>
  <dcterms:modified xsi:type="dcterms:W3CDTF">2019-12-27T11:21:20Z</dcterms:modified>
</cp:coreProperties>
</file>